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<sst xmlns="http://schemas.openxmlformats.org/spreadsheetml/2006/main" count="206" uniqueCount="204">
  <si>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</si>
  <si>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</si>
  <si>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</si>
  <si>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</si>
  <si>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</si>
  <si>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</si>
  <si>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</si>
  <si>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</si>
  <si>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</si>
  <si>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</si>
  <si>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</si>
  <si>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</si>
  <si>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</si>
  <si>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</si>
  <si>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</si>
  <si>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</si>
  <si>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</si>
  <si>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</si>
  <si>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</si>
  <si>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</si>
  <si>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</si>
  <si>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</si>
  <si>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</si>
  <si>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</si>
  <si>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</si>
  <si>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</si>
  <si>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</si>
  <si>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</si>
  <si>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</si>
  <si>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</si>
  <si>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</si>
  <si>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</si>
  <si>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</si>
  <si>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</si>
  <si>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</si>
  <si>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</si>
  <si>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</si>
  <si>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</si>
  <si>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</si>
  <si>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</si>
  <si>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</si>
  <si>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</si>
  <si>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</si>
  <si>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</si>
  <si>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</si>
  <si>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</si>
  <si>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</si>
  <si>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</si>
  <si>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</si>
  <si>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</si>
  <si>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</si>
  <si>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</si>
  <si>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</si>
  <si>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</si>
  <si>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</si>
  <si>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</si>
  <si>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</si>
  <si>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</si>
  <si>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</si>
  <si>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</si>
  <si>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</si>
  <si>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</si>
  <si>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</si>
  <si>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</si>
  <si>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</si>
  <si>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</si>
  <si>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</si>
  <si>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</si>
  <si>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</si>
  <si>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</si>
  <si>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</si>
  <si>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</si>
  <si>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</si>
  <si>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</si>
  <si>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</si>
  <si>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</si>
  <si>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</si>
  <si>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</si>
  <si>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</si>
  <si>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</si>
  <si>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</si>
  <si>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</si>
  <si>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</si>
  <si>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</si>
  <si>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</si>
  <si>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</si>
  <si>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</si>
  <si>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</si>
  <si>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</si>
  <si>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</si>
  <si>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</si>
  <si>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</si>
  <si>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</si>
  <si>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</si>
  <si>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</si>
  <si>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</si>
  <si>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</si>
  <si>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</si>
  <si>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</si>
  <si>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</si>
  <si>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</si>
  <si>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</si>
  <si>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</si>
  <si>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</si>
  <si>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</si>
  <si>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</si>
  <si>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</si>
  <si>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</si>
  <si>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</si>
  <si>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</si>
  <si>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</si>
  <si>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</si>
  <si>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</si>
  <si>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</si>
  <si>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</si>
  <si>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</si>
  <si>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</si>
  <si>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</si>
  <si>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</si>
  <si>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</si>
  <si>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</si>
  <si>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</si>
  <si>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</si>
  <si>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</si>
  <si>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</si>
  <si>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</si>
  <si>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</si>
  <si>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</si>
  <si>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</si>
  <si>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</si>
  <si>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</si>
  <si>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</si>
  <si>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</si>
  <si>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</si>
  <si>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</si>
  <si>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</si>
  <si>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</si>
  <si>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</si>
  <si>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</si>
  <si>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</si>
  <si>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</si>
  <si>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</si>
  <si>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</si>
  <si>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</si>
  <si>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</si>
  <si>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</si>
  <si>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</si>
  <si>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</si>
  <si>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</si>
  <si>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</si>
  <si>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</si>
  <si>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</si>
  <si>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</si>
  <si>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</si>
  <si>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</si>
  <si>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</si>
  <si>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</si>
  <si>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</si>
  <si>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</si>
  <si>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</si>
  <si>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</si>
  <si>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</si>
  <si>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</si>
  <si>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</si>
  <si>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</si>
  <si>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</si>
  <si>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</si>
  <si>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</si>
  <si>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</si>
  <si>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</si>
  <si>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</si>
  <si>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</si>
  <si>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</si>
  <si>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</si>
  <si>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</si>
  <si>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</si>
  <si>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</si>
  <si>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</si>
  <si>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</si>
  <si>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</si>
  <si>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</si>
  <si>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</si>
  <si>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</si>
  <si>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</si>
  <si>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</si>
  <si>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</si>
  <si>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</si>
  <si>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</si>
  <si>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</si>
  <si>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</si>
  <si>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</si>
  <si>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</si>
  <si>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</si>
  <si>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</si>
  <si>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</si>
  <si>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</si>
  <si>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</si>
  <si>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</si>
  <si>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</si>
  <si>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</si>
  <si>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</si>
  <si>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</si>
  <si>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JORDANIAN PHARMACEUTICAL MANUFACTURING</t>
  </si>
  <si>
    <t>الأردنية لإنتاج الأدوية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</si>
</sst>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141204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1.43</v>
      </c>
      <c r="F6" s="13">
        <v>1.38</v>
      </c>
      <c r="G6" s="13">
        <v>1.38</v>
      </c>
      <c r="H6" s="13">
        <v>1.74</v>
      </c>
      <c r="I6" s="4" t="s">
        <v>139</v>
      </c>
    </row>
    <row r="7" spans="4:9" ht="20.100000000000001" customHeight="1">
      <c r="D7" s="10" t="s">
        <v>126</v>
      </c>
      <c r="E7" s="14">
        <v>2898600.57</v>
      </c>
      <c r="F7" s="14">
        <v>1485688.47</v>
      </c>
      <c r="G7" s="14">
        <v>3437725.54</v>
      </c>
      <c r="H7" s="14">
        <v>2338539.75</v>
      </c>
      <c r="I7" s="4" t="s">
        <v>140</v>
      </c>
    </row>
    <row r="8" spans="4:9" ht="20.100000000000001" customHeight="1">
      <c r="D8" s="10" t="s">
        <v>25</v>
      </c>
      <c r="E8" s="14">
        <v>2108252</v>
      </c>
      <c r="F8" s="14">
        <v>1091468</v>
      </c>
      <c r="G8" s="14">
        <v>1826522</v>
      </c>
      <c r="H8" s="14">
        <v>1336742</v>
      </c>
      <c r="I8" s="4" t="s">
        <v>1</v>
      </c>
    </row>
    <row r="9" spans="4:9" ht="20.100000000000001" customHeight="1">
      <c r="D9" s="10" t="s">
        <v>26</v>
      </c>
      <c r="E9" s="14">
        <v>1663</v>
      </c>
      <c r="F9" s="14">
        <v>1721</v>
      </c>
      <c r="G9" s="14">
        <v>2915</v>
      </c>
      <c r="H9" s="14">
        <v>3170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28600000</v>
      </c>
      <c r="F11" s="14">
        <v>27600000</v>
      </c>
      <c r="G11" s="14">
        <v>27600000</v>
      </c>
      <c r="H11" s="14">
        <v>34800000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442346</v>
      </c>
      <c r="F16" s="56">
        <v>375443</v>
      </c>
      <c r="G16" s="56">
        <v>174112</v>
      </c>
      <c r="H16" s="56">
        <v>188419</v>
      </c>
      <c r="I16" s="3" t="s">
        <v>58</v>
      </c>
    </row>
    <row r="17" spans="4:9" ht="20.100000000000001" customHeight="1">
      <c r="D17" s="10" t="s">
        <v>128</v>
      </c>
      <c r="E17" s="57">
        <v>23649108</v>
      </c>
      <c r="F17" s="57">
        <v>20435186</v>
      </c>
      <c r="G17" s="57">
        <v>20667696</v>
      </c>
      <c r="H17" s="57">
        <v>17757379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1295826</v>
      </c>
      <c r="F19" s="57">
        <v>1007586</v>
      </c>
      <c r="G19" s="57">
        <v>457829</v>
      </c>
      <c r="H19" s="57">
        <v>853765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7038482</v>
      </c>
      <c r="F21" s="57">
        <v>7201058</v>
      </c>
      <c r="G21" s="57">
        <v>8247975</v>
      </c>
      <c r="H21" s="57">
        <v>4860076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32824002</v>
      </c>
      <c r="F23" s="57">
        <v>35498225</v>
      </c>
      <c r="G23" s="57">
        <v>36016956</v>
      </c>
      <c r="H23" s="57">
        <v>28132105</v>
      </c>
      <c r="I23" s="4" t="s">
        <v>60</v>
      </c>
    </row>
    <row r="24" spans="4:9" ht="20.100000000000001" customHeight="1">
      <c r="D24" s="10" t="s">
        <v>98</v>
      </c>
      <c r="E24" s="57">
        <v>10443908</v>
      </c>
      <c r="F24" s="57">
        <v>6453028</v>
      </c>
      <c r="G24" s="57">
        <v>6453028</v>
      </c>
      <c r="H24" s="57">
        <v>5352308</v>
      </c>
      <c r="I24" s="4" t="s">
        <v>82</v>
      </c>
    </row>
    <row r="25" spans="4:9" ht="20.100000000000001" customHeight="1">
      <c r="D25" s="10" t="s">
        <v>158</v>
      </c>
      <c r="E25" s="57">
        <v>13444411</v>
      </c>
      <c r="F25" s="57">
        <v>14589451</v>
      </c>
      <c r="G25" s="57">
        <v>15315316</v>
      </c>
      <c r="H25" s="57">
        <v>16799988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3851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13448262</v>
      </c>
      <c r="F28" s="57">
        <v>14589451</v>
      </c>
      <c r="G28" s="57">
        <v>15315316</v>
      </c>
      <c r="H28" s="57">
        <v>16799988</v>
      </c>
      <c r="I28" s="4" t="s">
        <v>175</v>
      </c>
    </row>
    <row r="29" spans="4:9" ht="20.100000000000001" customHeight="1">
      <c r="D29" s="10" t="s">
        <v>72</v>
      </c>
      <c r="E29" s="57">
        <v>4293256</v>
      </c>
      <c r="F29" s="57">
        <v>3722902</v>
      </c>
      <c r="G29" s="57">
        <v>2963493</v>
      </c>
      <c r="H29" s="57">
        <v>3101215</v>
      </c>
      <c r="I29" s="4" t="s">
        <v>176</v>
      </c>
    </row>
    <row r="30" spans="4:9" ht="20.100000000000001" customHeight="1">
      <c r="D30" s="21" t="s">
        <v>29</v>
      </c>
      <c r="E30" s="58">
        <v>61009428</v>
      </c>
      <c r="F30" s="58">
        <v>60263606</v>
      </c>
      <c r="G30" s="58">
        <v>60748793</v>
      </c>
      <c r="H30" s="58">
        <v>53385616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10812821</v>
      </c>
      <c r="F35" s="56">
        <v>9749060</v>
      </c>
      <c r="G35" s="56">
        <v>13976214</v>
      </c>
      <c r="H35" s="56">
        <v>6194149</v>
      </c>
      <c r="I35" s="3" t="s">
        <v>150</v>
      </c>
    </row>
    <row r="36" spans="4:9" ht="20.100000000000001" customHeight="1">
      <c r="D36" s="10" t="s">
        <v>101</v>
      </c>
      <c r="E36" s="57">
        <v>2598495</v>
      </c>
      <c r="F36" s="57">
        <v>0</v>
      </c>
      <c r="G36" s="57">
        <v>740555</v>
      </c>
      <c r="H36" s="57">
        <v>101727</v>
      </c>
      <c r="I36" s="4" t="s">
        <v>151</v>
      </c>
    </row>
    <row r="37" spans="4:9" ht="20.100000000000001" customHeight="1">
      <c r="D37" s="10" t="s">
        <v>102</v>
      </c>
      <c r="E37" s="57">
        <v>166986</v>
      </c>
      <c r="F37" s="57">
        <v>810042</v>
      </c>
      <c r="G37" s="57">
        <v>1491827</v>
      </c>
      <c r="H37" s="57">
        <v>1491827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900613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13578302</v>
      </c>
      <c r="F39" s="57">
        <v>14264736</v>
      </c>
      <c r="G39" s="57">
        <v>19094696</v>
      </c>
      <c r="H39" s="57">
        <v>10402934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116986</v>
      </c>
      <c r="G40" s="57">
        <v>787001</v>
      </c>
      <c r="H40" s="57">
        <v>2089913</v>
      </c>
      <c r="I40" s="4" t="s">
        <v>152</v>
      </c>
    </row>
    <row r="41" spans="4:9" ht="20.100000000000001" customHeight="1">
      <c r="D41" s="10" t="s">
        <v>108</v>
      </c>
      <c r="E41" s="57">
        <v>5695018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7437289</v>
      </c>
      <c r="G42" s="57">
        <v>5434787</v>
      </c>
      <c r="H42" s="57">
        <v>6626279</v>
      </c>
      <c r="I42" s="4" t="s">
        <v>87</v>
      </c>
    </row>
    <row r="43" spans="4:9" ht="20.100000000000001" customHeight="1">
      <c r="D43" s="20" t="s">
        <v>107</v>
      </c>
      <c r="E43" s="58">
        <v>19273320</v>
      </c>
      <c r="F43" s="58">
        <v>21819011</v>
      </c>
      <c r="G43" s="58">
        <v>25316484</v>
      </c>
      <c r="H43" s="58">
        <v>19119126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1617527</v>
      </c>
      <c r="F49" s="57">
        <v>1379217</v>
      </c>
      <c r="G49" s="57">
        <v>1061826</v>
      </c>
      <c r="H49" s="57">
        <v>937200</v>
      </c>
      <c r="I49" s="4" t="s">
        <v>61</v>
      </c>
    </row>
    <row r="50" spans="4:9" ht="20.100000000000001" customHeight="1">
      <c r="D50" s="10" t="s">
        <v>32</v>
      </c>
      <c r="E50" s="57">
        <v>6085839</v>
      </c>
      <c r="F50" s="57">
        <v>6085839</v>
      </c>
      <c r="G50" s="57">
        <v>6085839</v>
      </c>
      <c r="H50" s="57">
        <v>6085839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2000000</v>
      </c>
      <c r="F52" s="57">
        <v>2000000</v>
      </c>
      <c r="G52" s="57">
        <v>2000000</v>
      </c>
      <c r="H52" s="57">
        <v>2000000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436720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11026716</v>
      </c>
      <c r="F58" s="57">
        <v>8943750</v>
      </c>
      <c r="G58" s="57">
        <v>6284644</v>
      </c>
      <c r="H58" s="57">
        <v>5243451</v>
      </c>
      <c r="I58" s="4" t="s">
        <v>155</v>
      </c>
    </row>
    <row r="59" spans="4:9" ht="20.100000000000001" customHeight="1">
      <c r="D59" s="10" t="s">
        <v>38</v>
      </c>
      <c r="E59" s="57">
        <v>41166802</v>
      </c>
      <c r="F59" s="57">
        <v>38408806</v>
      </c>
      <c r="G59" s="57">
        <v>35432309</v>
      </c>
      <c r="H59" s="57">
        <v>34266490</v>
      </c>
      <c r="I59" s="4" t="s">
        <v>14</v>
      </c>
    </row>
    <row r="60" spans="4:9" ht="20.100000000000001" customHeight="1">
      <c r="D60" s="42" t="s">
        <v>185</v>
      </c>
      <c r="E60" s="57">
        <v>569306</v>
      </c>
      <c r="F60" s="57">
        <v>35789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61009428</v>
      </c>
      <c r="F61" s="58">
        <v>60263606</v>
      </c>
      <c r="G61" s="58">
        <v>60748793</v>
      </c>
      <c r="H61" s="58">
        <v>53385616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20890027</v>
      </c>
      <c r="F65" s="56">
        <v>22662646</v>
      </c>
      <c r="G65" s="56">
        <v>20136211</v>
      </c>
      <c r="H65" s="56">
        <v>21117056</v>
      </c>
      <c r="I65" s="3" t="s">
        <v>88</v>
      </c>
    </row>
    <row r="66" spans="4:9" ht="20.100000000000001" customHeight="1">
      <c r="D66" s="10" t="s">
        <v>110</v>
      </c>
      <c r="E66" s="57">
        <v>7255609</v>
      </c>
      <c r="F66" s="57">
        <v>9447784</v>
      </c>
      <c r="G66" s="57">
        <v>6098398</v>
      </c>
      <c r="H66" s="57">
        <v>9886591</v>
      </c>
      <c r="I66" s="4" t="s">
        <v>89</v>
      </c>
    </row>
    <row r="67" spans="4:9" ht="20.100000000000001" customHeight="1">
      <c r="D67" s="10" t="s">
        <v>132</v>
      </c>
      <c r="E67" s="57">
        <v>13634418</v>
      </c>
      <c r="F67" s="57">
        <v>13214862</v>
      </c>
      <c r="G67" s="57">
        <v>14037813</v>
      </c>
      <c r="H67" s="57">
        <v>11230465</v>
      </c>
      <c r="I67" s="4" t="s">
        <v>90</v>
      </c>
    </row>
    <row r="68" spans="4:9" ht="20.100000000000001" customHeight="1">
      <c r="D68" s="10" t="s">
        <v>111</v>
      </c>
      <c r="E68" s="57">
        <v>1782238</v>
      </c>
      <c r="F68" s="57">
        <v>1485191</v>
      </c>
      <c r="G68" s="57">
        <v>1683821</v>
      </c>
      <c r="H68" s="57">
        <v>1471695</v>
      </c>
      <c r="I68" s="4" t="s">
        <v>91</v>
      </c>
    </row>
    <row r="69" spans="4:9" ht="20.100000000000001" customHeight="1">
      <c r="D69" s="10" t="s">
        <v>112</v>
      </c>
      <c r="E69" s="57">
        <v>10876640</v>
      </c>
      <c r="F69" s="57">
        <v>10778669</v>
      </c>
      <c r="G69" s="57">
        <v>10413624</v>
      </c>
      <c r="H69" s="57">
        <v>7948630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1523578</v>
      </c>
      <c r="G70" s="57">
        <v>2199298</v>
      </c>
      <c r="H70" s="57">
        <v>1658979</v>
      </c>
      <c r="I70" s="4" t="s">
        <v>93</v>
      </c>
    </row>
    <row r="71" spans="4:9" ht="20.100000000000001" customHeight="1">
      <c r="D71" s="10" t="s">
        <v>114</v>
      </c>
      <c r="E71" s="57">
        <v>161365</v>
      </c>
      <c r="F71" s="57">
        <v>2604219</v>
      </c>
      <c r="G71" s="57">
        <v>1336816</v>
      </c>
      <c r="H71" s="57">
        <v>829964</v>
      </c>
      <c r="I71" s="4" t="s">
        <v>94</v>
      </c>
    </row>
    <row r="72" spans="4:9" ht="20.100000000000001" customHeight="1">
      <c r="D72" s="10" t="s">
        <v>115</v>
      </c>
      <c r="E72" s="57">
        <v>814175</v>
      </c>
      <c r="F72" s="57">
        <v>-1653217</v>
      </c>
      <c r="G72" s="57">
        <v>603552</v>
      </c>
      <c r="H72" s="57">
        <v>980176</v>
      </c>
      <c r="I72" s="4" t="s">
        <v>95</v>
      </c>
    </row>
    <row r="73" spans="4:9" ht="20.100000000000001" customHeight="1">
      <c r="D73" s="10" t="s">
        <v>116</v>
      </c>
      <c r="E73" s="57">
        <v>3766838</v>
      </c>
      <c r="F73" s="57">
        <v>5728392</v>
      </c>
      <c r="G73" s="57">
        <v>3391312</v>
      </c>
      <c r="H73" s="57">
        <v>1870305</v>
      </c>
      <c r="I73" s="4" t="s">
        <v>63</v>
      </c>
    </row>
    <row r="74" spans="4:9" ht="20.100000000000001" customHeight="1">
      <c r="D74" s="10" t="s">
        <v>117</v>
      </c>
      <c r="E74" s="57">
        <v>1207442</v>
      </c>
      <c r="F74" s="57">
        <v>0</v>
      </c>
      <c r="G74" s="57">
        <v>1439705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3373571</v>
      </c>
      <c r="F75" s="57">
        <v>4075175</v>
      </c>
      <c r="G75" s="57">
        <v>2555159</v>
      </c>
      <c r="H75" s="57">
        <v>2850481</v>
      </c>
      <c r="I75" s="4" t="s">
        <v>96</v>
      </c>
    </row>
    <row r="76" spans="4:9" ht="20.100000000000001" customHeight="1">
      <c r="D76" s="10" t="s">
        <v>118</v>
      </c>
      <c r="E76" s="57">
        <v>897023</v>
      </c>
      <c r="F76" s="57">
        <v>900141</v>
      </c>
      <c r="G76" s="57">
        <v>1298150</v>
      </c>
      <c r="H76" s="57">
        <v>1097269</v>
      </c>
      <c r="I76" s="4" t="s">
        <v>97</v>
      </c>
    </row>
    <row r="77" spans="4:9" ht="20.100000000000001" customHeight="1">
      <c r="D77" s="10" t="s">
        <v>190</v>
      </c>
      <c r="E77" s="57">
        <v>2476548</v>
      </c>
      <c r="F77" s="57">
        <v>3175034</v>
      </c>
      <c r="G77" s="57">
        <v>1257009</v>
      </c>
      <c r="H77" s="57">
        <f>+H75-H76</f>
        <v>1753212</v>
      </c>
      <c r="I77" s="50" t="s">
        <v>199</v>
      </c>
    </row>
    <row r="78" spans="4:9" ht="20.100000000000001" customHeight="1">
      <c r="D78" s="10" t="s">
        <v>157</v>
      </c>
      <c r="E78" s="57">
        <v>14100</v>
      </c>
      <c r="F78" s="57">
        <v>62201</v>
      </c>
      <c r="G78" s="57">
        <v>8120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23831</v>
      </c>
      <c r="F80" s="57">
        <v>91336</v>
      </c>
      <c r="G80" s="57">
        <v>38070</v>
      </c>
      <c r="H80" s="57">
        <v>60172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2393617</v>
      </c>
      <c r="F82" s="57">
        <v>2976497</v>
      </c>
      <c r="G82" s="57">
        <v>1165819</v>
      </c>
      <c r="H82" s="57">
        <v>1648040</v>
      </c>
      <c r="I82" s="50" t="s">
        <v>186</v>
      </c>
    </row>
    <row r="83" spans="4:9" ht="20.100000000000001" customHeight="1">
      <c r="D83" s="10" t="s">
        <v>185</v>
      </c>
      <c r="E83" s="57">
        <v>100149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2293468</v>
      </c>
      <c r="F84" s="58">
        <v>2976497</v>
      </c>
      <c r="G84" s="58">
        <v>1165819</v>
      </c>
      <c r="H84" s="58">
        <v>1648040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375443</v>
      </c>
      <c r="F88" s="56">
        <v>174112</v>
      </c>
      <c r="G88" s="56">
        <v>188419</v>
      </c>
      <c r="H88" s="56">
        <v>369623</v>
      </c>
      <c r="I88" s="3" t="s">
        <v>16</v>
      </c>
    </row>
    <row r="89" spans="4:9" ht="20.100000000000001" customHeight="1">
      <c r="D89" s="10" t="s">
        <v>43</v>
      </c>
      <c r="E89" s="57">
        <v>3308141</v>
      </c>
      <c r="F89" s="57">
        <v>4197</v>
      </c>
      <c r="G89" s="57">
        <v>-3314679</v>
      </c>
      <c r="H89" s="57">
        <v>372727</v>
      </c>
      <c r="I89" s="4" t="s">
        <v>17</v>
      </c>
    </row>
    <row r="90" spans="4:9" ht="20.100000000000001" customHeight="1">
      <c r="D90" s="10" t="s">
        <v>44</v>
      </c>
      <c r="E90" s="57">
        <v>-1146180</v>
      </c>
      <c r="F90" s="57">
        <v>942879</v>
      </c>
      <c r="G90" s="57">
        <v>-1075819</v>
      </c>
      <c r="H90" s="57">
        <v>-1558967</v>
      </c>
      <c r="I90" s="4" t="s">
        <v>18</v>
      </c>
    </row>
    <row r="91" spans="4:9" ht="20.100000000000001" customHeight="1">
      <c r="D91" s="10" t="s">
        <v>45</v>
      </c>
      <c r="E91" s="57">
        <v>-2095058</v>
      </c>
      <c r="F91" s="57">
        <v>-745745</v>
      </c>
      <c r="G91" s="57">
        <v>4376191</v>
      </c>
      <c r="H91" s="57">
        <v>1005036</v>
      </c>
      <c r="I91" s="4" t="s">
        <v>19</v>
      </c>
    </row>
    <row r="92" spans="4:9" ht="20.100000000000001" customHeight="1">
      <c r="D92" s="21" t="s">
        <v>47</v>
      </c>
      <c r="E92" s="58">
        <v>442346</v>
      </c>
      <c r="F92" s="58">
        <v>375443</v>
      </c>
      <c r="G92" s="58">
        <v>174112</v>
      </c>
      <c r="H92" s="58">
        <v>188419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10.541259999999999</v>
      </c>
      <c r="F96" s="22">
        <f>+F8*100/F10</f>
        <v>5.4573400000000003</v>
      </c>
      <c r="G96" s="22">
        <f>+G8*100/G10</f>
        <v>9.1326099999999997</v>
      </c>
      <c r="H96" s="22">
        <f>+H8*100/H10</f>
        <v>6.6837099999999996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0.11467339999999999</v>
      </c>
      <c r="F97" s="13">
        <f>+F84/F10</f>
        <v>0.14882485000000001</v>
      </c>
      <c r="G97" s="13">
        <f>+G84/G10</f>
        <v>5.8290950000000001E-2</v>
      </c>
      <c r="H97" s="13">
        <f>+H84/H10</f>
        <v>8.2402000000000003E-2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2.0583401000000001</v>
      </c>
      <c r="F99" s="13">
        <f>+F59/F10</f>
        <v>1.9204403000000001</v>
      </c>
      <c r="G99" s="13">
        <f>+G59/G10</f>
        <v>1.7716154500000001</v>
      </c>
      <c r="H99" s="13">
        <f>+H59/H10</f>
        <v>1.7133244999999999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12.470197970933102</v>
      </c>
      <c r="F100" s="13">
        <f>+F11/F84</f>
        <v>9.2726449917470095</v>
      </c>
      <c r="G100" s="13">
        <f>+G11/G84</f>
        <v>23.674343959053679</v>
      </c>
      <c r="H100" s="13">
        <f>+H11/H84</f>
        <v>21.115992330283245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0.69473455820056174</v>
      </c>
      <c r="F103" s="23">
        <f>+F11/F59</f>
        <v>0.71858521194332359</v>
      </c>
      <c r="G103" s="23">
        <f>+G11/G59</f>
        <v>0.77895008197179583</v>
      </c>
      <c r="H103" s="23">
        <f>+H11/H59</f>
        <v>1.0155694382471039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65.267593957633466</v>
      </c>
      <c r="F105" s="30">
        <f>+F67*100/F65</f>
        <v>58.311205143477068</v>
      </c>
      <c r="G105" s="30">
        <f>+G67*100/G65</f>
        <v>69.714272461686065</v>
      </c>
      <c r="H105" s="30">
        <f>+H67*100/H65</f>
        <v>53.181963432781536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16.149194062793697</v>
      </c>
      <c r="F106" s="31">
        <f>+F75*100/F65</f>
        <v>17.981902907542217</v>
      </c>
      <c r="G106" s="31">
        <f>+G75*100/G65</f>
        <v>12.689373388071868</v>
      </c>
      <c r="H106" s="31">
        <f>+H75*100/H65</f>
        <v>13.498477249859071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11.458180499240139</v>
      </c>
      <c r="F107" s="31">
        <f>+F82*100/F65</f>
        <v>13.133934139905817</v>
      </c>
      <c r="G107" s="31">
        <f>+G82*100/G65</f>
        <v>5.7896642024658957</v>
      </c>
      <c r="H107" s="31">
        <f>+H82*100/H65</f>
        <v>7.8043075701461415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5.3936581736186744</v>
      </c>
      <c r="F108" s="31">
        <f>(F82+F76)*100/F30</f>
        <v>6.4328012498953351</v>
      </c>
      <c r="G108" s="31">
        <f>(G82+G76)*100/G30</f>
        <v>4.0559966351924066</v>
      </c>
      <c r="H108" s="31">
        <f>(H82+H76)*100/H30</f>
        <v>5.1424132672740912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5.5711590130319086</v>
      </c>
      <c r="F109" s="29">
        <f>+F84*100/F59</f>
        <v>7.7495171289625615</v>
      </c>
      <c r="G109" s="29">
        <f>+G84*100/G59</f>
        <v>3.2902710348343374</v>
      </c>
      <c r="H109" s="29">
        <f>+H84*100/H59</f>
        <v>4.8094800488757388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31.590723977939934</v>
      </c>
      <c r="F111" s="22">
        <f>+F43*100/F30</f>
        <v>36.205949906150657</v>
      </c>
      <c r="G111" s="22">
        <f>+G43*100/G30</f>
        <v>41.674052684470617</v>
      </c>
      <c r="H111" s="22">
        <f>+H43*100/H30</f>
        <v>35.813253517576719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67.476131721805359</v>
      </c>
      <c r="F112" s="13">
        <f>+F59*100/F30</f>
        <v>63.734662675180772</v>
      </c>
      <c r="G112" s="13">
        <f>+G59*100/G30</f>
        <v>58.325947315529383</v>
      </c>
      <c r="H112" s="13">
        <f>+H59*100/H30</f>
        <v>64.186746482423274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3.7608522858388245</v>
      </c>
      <c r="F113" s="23">
        <f>+F75/F76</f>
        <v>4.527262951026561</v>
      </c>
      <c r="G113" s="23">
        <f>+G75/G76</f>
        <v>1.9683079767361245</v>
      </c>
      <c r="H113" s="23">
        <f>+H75/H76</f>
        <v>2.5977959825712746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0.34240653756006367</v>
      </c>
      <c r="F115" s="22">
        <f>+F65/F30</f>
        <v>0.37605857837315609</v>
      </c>
      <c r="G115" s="22">
        <f>+G65/G30</f>
        <v>0.33146684906151141</v>
      </c>
      <c r="H115" s="22">
        <f>+H65/H30</f>
        <v>0.39555703543815995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1.5533625832096372</v>
      </c>
      <c r="F116" s="13">
        <f>+F65/F28</f>
        <v>1.5533583820254786</v>
      </c>
      <c r="G116" s="13">
        <f>+G65/G28</f>
        <v>1.3147760712217755</v>
      </c>
      <c r="H116" s="13">
        <f>+H65/H28</f>
        <v>1.256968516882274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1.0854386694170646</v>
      </c>
      <c r="F117" s="23">
        <f>+F65/F120</f>
        <v>1.067306743606762</v>
      </c>
      <c r="G117" s="23">
        <f>+G65/G120</f>
        <v>1.1899244545350325</v>
      </c>
      <c r="H117" s="23">
        <f>+H65/H120</f>
        <v>1.191090999122294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2.4173863565562175</v>
      </c>
      <c r="F119" s="59">
        <f>+F23/F39</f>
        <v>2.4885301066910737</v>
      </c>
      <c r="G119" s="59">
        <f>+G23/G39</f>
        <v>1.8862283013041947</v>
      </c>
      <c r="H119" s="59">
        <f>+H23/H39</f>
        <v>2.7042471864187547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19245700</v>
      </c>
      <c r="F120" s="58">
        <f>+F23-F39</f>
        <v>21233489</v>
      </c>
      <c r="G120" s="58">
        <f>+G23-G39</f>
        <v>16922260</v>
      </c>
      <c r="H120" s="58">
        <f>+H23-H39</f>
        <v>17729171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2012-05-17T11:37:28Z</dcterms:modified>
</cp:coreProperties>
</file>